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льнур\Downloads\"/>
    </mc:Choice>
  </mc:AlternateContent>
  <bookViews>
    <workbookView xWindow="0" yWindow="0" windowWidth="24000" windowHeight="9735"/>
  </bookViews>
  <sheets>
    <sheet name="Тексты" sheetId="1" r:id="rId1"/>
  </sheets>
  <calcPr calcId="152511"/>
</workbook>
</file>

<file path=xl/calcChain.xml><?xml version="1.0" encoding="utf-8"?>
<calcChain xmlns="http://schemas.openxmlformats.org/spreadsheetml/2006/main">
  <c r="C3" i="1" l="1"/>
  <c r="E3" i="1"/>
  <c r="G3" i="1"/>
  <c r="S3" i="1"/>
  <c r="T3" i="1"/>
  <c r="U3" i="1"/>
  <c r="T2" i="1"/>
  <c r="U2" i="1"/>
  <c r="C2" i="1"/>
  <c r="S2" i="1"/>
  <c r="E2" i="1"/>
  <c r="G2" i="1"/>
</calcChain>
</file>

<file path=xl/comments1.xml><?xml version="1.0" encoding="utf-8"?>
<comments xmlns="http://schemas.openxmlformats.org/spreadsheetml/2006/main">
  <authors>
    <author>Ильнур Авхадиев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Текст заголовка максимум 33 символа
Ошибки выделяются красным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Текст объявления максимум 75 символов
Ошибки выделяются красным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Длинна всех быстрых ссылок вместе взятых максимум 66 символов
Ошибки выделяются красным</t>
        </r>
      </text>
    </comment>
  </commentList>
</comments>
</file>

<file path=xl/sharedStrings.xml><?xml version="1.0" encoding="utf-8"?>
<sst xmlns="http://schemas.openxmlformats.org/spreadsheetml/2006/main" count="45" uniqueCount="39">
  <si>
    <t>Номер группы</t>
  </si>
  <si>
    <t>Заголовок</t>
  </si>
  <si>
    <t>Текст</t>
  </si>
  <si>
    <t>Ссылка</t>
  </si>
  <si>
    <t>Ставка</t>
  </si>
  <si>
    <t>Ставка на тематич. пл.</t>
  </si>
  <si>
    <t>Заголовки быстрых ссылок</t>
  </si>
  <si>
    <t>Адреса быстрых ссылок</t>
  </si>
  <si>
    <t>Фраза</t>
  </si>
  <si>
    <t>Текст объявления. Максимум 75 символов, включая пробелы и знаки препинания.</t>
  </si>
  <si>
    <t>yandex.ru</t>
  </si>
  <si>
    <t>Текст объявления</t>
  </si>
  <si>
    <t>0.3</t>
  </si>
  <si>
    <t>фраза</t>
  </si>
  <si>
    <t>заголовок длина
max 33</t>
  </si>
  <si>
    <t>текст
длина
max 75</t>
  </si>
  <si>
    <t>БС1
текст</t>
  </si>
  <si>
    <t>БС1
ссылка</t>
  </si>
  <si>
    <t>БС2
текст</t>
  </si>
  <si>
    <t>БС2
ссылка</t>
  </si>
  <si>
    <t>БС3
текст</t>
  </si>
  <si>
    <t>БС3
ссылка</t>
  </si>
  <si>
    <t>БС4
текст</t>
  </si>
  <si>
    <t>БС4
ссылка</t>
  </si>
  <si>
    <t>БС
длина
max 66</t>
  </si>
  <si>
    <t>АвтоЗаголовок</t>
  </si>
  <si>
    <t>222</t>
  </si>
  <si>
    <t>111</t>
  </si>
  <si>
    <t>333</t>
  </si>
  <si>
    <t>444</t>
  </si>
  <si>
    <t>"фраза"</t>
  </si>
  <si>
    <t>yandex.ru/1</t>
  </si>
  <si>
    <t>yandex.ru/2</t>
  </si>
  <si>
    <t>yandex.ru/3</t>
  </si>
  <si>
    <t>yandex.ru/4</t>
  </si>
  <si>
    <t>текст1</t>
  </si>
  <si>
    <t>текст2</t>
  </si>
  <si>
    <t>текст3</t>
  </si>
  <si>
    <t>текст4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</si>
</sst>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  <charset val="204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49" fontId="1" fillId="0" borderId="0" xfId="0" applyNumberFormat="1" applyFont="1" applyFill="1" applyBorder="1" applyAlignment="1">
      <alignment horizontal="left"/>
    </xf>
    <xf numFmtId="49" fontId="0" fillId="0" borderId="0" xfId="0" applyNumberFormat="1"/>
    <xf numFmtId="0" fontId="0" fillId="0" borderId="0" xfId="0" applyFill="1"/>
    <xf numFmtId="0" fontId="0" fillId="2" borderId="0" xfId="0" applyNumberFormat="1" applyFill="1"/>
    <xf numFmtId="49" fontId="0" fillId="0" borderId="0" xfId="0" applyNumberFormat="1" applyFill="1"/>
    <xf numFmtId="0" fontId="0" fillId="0" borderId="0" xfId="0" applyNumberFormat="1" applyFill="1"/>
    <xf numFmtId="0" fontId="1" fillId="2" borderId="0" xfId="0" applyFont="1" applyFill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1" fillId="2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</cellXfs>
  <cellStyles count="1">
    <cellStyle name="Обычный" xfId="0" builtinId="0"/>
  </cellStyles>
  <dxfs count="9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8.140625" style="1" customWidth="1"/>
    <col min="2" max="2" width="30.85546875" customWidth="1"/>
    <col min="3" max="3" width="41.5703125" style="5" customWidth="1"/>
    <col min="4" max="4" width="45.5703125" style="7" customWidth="1"/>
    <col min="5" max="5" width="11.42578125" style="1" customWidth="1"/>
    <col min="6" max="6" width="74.28515625" bestFit="1" customWidth="1"/>
    <col min="7" max="7" width="8.28515625" style="1" customWidth="1"/>
    <col min="8" max="8" width="31" style="4" customWidth="1"/>
    <col min="9" max="9" width="7.7109375" style="3" customWidth="1"/>
    <col min="10" max="10" width="12.28515625" style="3" customWidth="1"/>
    <col min="11" max="11" width="14.5703125" style="6" customWidth="1"/>
    <col min="12" max="18" width="12.28515625" style="6" customWidth="1"/>
    <col min="19" max="19" width="8.85546875" style="5" customWidth="1"/>
    <col min="20" max="20" width="12.5703125" style="1" customWidth="1"/>
    <col min="21" max="21" width="10.42578125" style="1" customWidth="1"/>
    <col min="22" max="57" width="9.140625" style="4"/>
  </cols>
  <sheetData>
    <row r="1" spans="1:57" s="17" customFormat="1" ht="36.75" customHeight="1" x14ac:dyDescent="0.25">
      <c r="A1" s="14" t="s">
        <v>0</v>
      </c>
      <c r="B1" s="14" t="s">
        <v>8</v>
      </c>
      <c r="C1" s="15" t="s">
        <v>25</v>
      </c>
      <c r="D1" s="15" t="s">
        <v>1</v>
      </c>
      <c r="E1" s="14" t="s">
        <v>14</v>
      </c>
      <c r="F1" s="14" t="s">
        <v>2</v>
      </c>
      <c r="G1" s="14" t="s">
        <v>15</v>
      </c>
      <c r="H1" s="14" t="s">
        <v>3</v>
      </c>
      <c r="I1" s="16" t="s">
        <v>4</v>
      </c>
      <c r="J1" s="16" t="s">
        <v>5</v>
      </c>
      <c r="K1" s="16" t="s">
        <v>16</v>
      </c>
      <c r="L1" s="16" t="s">
        <v>17</v>
      </c>
      <c r="M1" s="16" t="s">
        <v>18</v>
      </c>
      <c r="N1" s="16" t="s">
        <v>19</v>
      </c>
      <c r="O1" s="16" t="s">
        <v>20</v>
      </c>
      <c r="P1" s="16" t="s">
        <v>21</v>
      </c>
      <c r="Q1" s="16" t="s">
        <v>22</v>
      </c>
      <c r="R1" s="16" t="s">
        <v>23</v>
      </c>
      <c r="S1" s="15" t="s">
        <v>24</v>
      </c>
      <c r="T1" s="14" t="s">
        <v>6</v>
      </c>
      <c r="U1" s="14" t="s">
        <v>7</v>
      </c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s="13" customFormat="1" x14ac:dyDescent="0.25">
      <c r="A2" s="8">
        <v>1</v>
      </c>
      <c r="B2" s="9" t="s">
        <v>13</v>
      </c>
      <c r="C2" s="10" t="str">
        <f>CONCATENATE(PROPER(LEFT(SUBSTITUTE(B2,"""",""),1)),RIGHT(SUBSTITUTE(B2,"""",""),LEN(SUBSTITUTE(B2,"""",""))-1),"!")</f>
        <v>Фраза!</v>
      </c>
      <c r="D2" s="11"/>
      <c r="E2" s="8" t="str">
        <f>IF(D2="","",LEN(D2))</f>
        <v/>
      </c>
      <c r="F2" s="9" t="s">
        <v>9</v>
      </c>
      <c r="G2" s="8">
        <f t="shared" ref="G2:G3" si="0">IF(F2="","",LEN(F2))</f>
        <v>75</v>
      </c>
      <c r="H2" s="12" t="s">
        <v>10</v>
      </c>
      <c r="I2" s="9">
        <v>0.3</v>
      </c>
      <c r="J2" s="9">
        <v>0.3</v>
      </c>
      <c r="K2" s="2" t="s">
        <v>35</v>
      </c>
      <c r="L2" s="12" t="s">
        <v>31</v>
      </c>
      <c r="M2" s="2" t="s">
        <v>36</v>
      </c>
      <c r="N2" s="12" t="s">
        <v>32</v>
      </c>
      <c r="O2" s="2" t="s">
        <v>37</v>
      </c>
      <c r="P2" s="12" t="s">
        <v>33</v>
      </c>
      <c r="Q2" s="2" t="s">
        <v>38</v>
      </c>
      <c r="R2" s="12" t="s">
        <v>34</v>
      </c>
      <c r="S2" s="10">
        <f>LEN(K2&amp;M2&amp;O2&amp;Q2)</f>
        <v>24</v>
      </c>
      <c r="T2" s="8" t="str">
        <f>IF(K2&lt;&gt;"",K2,"")&amp;IF(M2&lt;&gt;"","||"&amp;M2,"")&amp;IF(O2&lt;&gt;"","||"&amp;O2,"")&amp;IF(Q2&lt;&gt;"","||"&amp;Q2,"")</f>
        <v>текст1||текст2||текст3||текст4</v>
      </c>
      <c r="U2" s="8" t="str">
        <f>IF(L2&lt;&gt;"",L2,"")&amp;IF(N2&lt;&gt;"","||"&amp;N2,"")&amp;IF(P2&lt;&gt;"","||"&amp;P2,"")&amp;IF(R2&lt;&gt;"","||"&amp;R2,"")</f>
        <v>yandex.ru/1||yandex.ru/2||yandex.ru/3||yandex.ru/4</v>
      </c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</row>
    <row r="3" spans="1:57" s="13" customFormat="1" x14ac:dyDescent="0.25">
      <c r="A3" s="8">
        <v>2</v>
      </c>
      <c r="B3" s="9" t="s">
        <v>30</v>
      </c>
      <c r="C3" s="10" t="str">
        <f t="shared" ref="C3" si="1">CONCATENATE(PROPER(LEFT(SUBSTITUTE(B3,"""",""),1)),RIGHT(SUBSTITUTE(B3,"""",""),LEN(SUBSTITUTE(B3,"""",""))-1),"!")</f>
        <v>Фраза!</v>
      </c>
      <c r="D3" s="11"/>
      <c r="E3" s="8" t="str">
        <f t="shared" ref="E3" si="2">IF(D3="","",LEN(D3))</f>
        <v/>
      </c>
      <c r="F3" s="9" t="s">
        <v>11</v>
      </c>
      <c r="G3" s="8">
        <f t="shared" si="0"/>
        <v>16</v>
      </c>
      <c r="H3" s="12" t="s">
        <v>10</v>
      </c>
      <c r="I3" s="9" t="s">
        <v>12</v>
      </c>
      <c r="J3" s="9" t="s">
        <v>12</v>
      </c>
      <c r="K3" s="2" t="s">
        <v>27</v>
      </c>
      <c r="L3" s="12" t="s">
        <v>31</v>
      </c>
      <c r="M3" s="2" t="s">
        <v>26</v>
      </c>
      <c r="N3" s="12" t="s">
        <v>32</v>
      </c>
      <c r="O3" s="2" t="s">
        <v>28</v>
      </c>
      <c r="P3" s="12" t="s">
        <v>33</v>
      </c>
      <c r="Q3" s="2" t="s">
        <v>29</v>
      </c>
      <c r="R3" s="12" t="s">
        <v>34</v>
      </c>
      <c r="S3" s="10">
        <f t="shared" ref="S3" si="3">LEN(K3&amp;M3&amp;O3&amp;Q3)</f>
        <v>12</v>
      </c>
      <c r="T3" s="8" t="str">
        <f>IF(K3&lt;&gt;"",K3,"")&amp;IF(M3&lt;&gt;"","||"&amp;M3,"")&amp;IF(O3&lt;&gt;"","||"&amp;O3,"")&amp;IF(Q3&lt;&gt;"","||"&amp;Q3,"")</f>
        <v>111||222||333||444</v>
      </c>
      <c r="U3" s="8" t="str">
        <f>IF(L3&lt;&gt;"",L3,"")&amp;IF(N3&lt;&gt;"","||"&amp;N3,"")&amp;IF(P3&lt;&gt;"","||"&amp;P3,"")&amp;IF(R3&lt;&gt;"","||"&amp;R3,"")</f>
        <v>yandex.ru/1||yandex.ru/2||yandex.ru/3||yandex.ru/4</v>
      </c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</row>
  </sheetData>
  <conditionalFormatting sqref="E2:E1048576">
    <cfRule type="cellIs" dxfId="7" priority="8" operator="greaterThan">
      <formula>33</formula>
    </cfRule>
  </conditionalFormatting>
  <conditionalFormatting sqref="G2:G1048576">
    <cfRule type="cellIs" dxfId="6" priority="6" operator="greaterThan">
      <formula>75</formula>
    </cfRule>
  </conditionalFormatting>
  <conditionalFormatting sqref="S2:S1048576">
    <cfRule type="cellIs" dxfId="4" priority="1" operator="greaterThan">
      <formula>66</formula>
    </cfRule>
  </conditionalFormatting>
  <pageMargins left="0.7" right="0.7" top="0.75" bottom="0.75" header="0.3" footer="0.3"/>
  <pageSetup paperSize="9" orientation="portrait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Тексты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Ильнур Авхадиев</cp:lastModifiedBy>
  <dcterms:created xsi:type="dcterms:W3CDTF">2015-07-09T09:58:29Z</dcterms:created>
  <dcterms:modified xsi:type="dcterms:W3CDTF">2015-07-09T09:31:26Z</dcterms:modified>
</cp:coreProperties>
</file>